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mi\Desktop\SCOPUS AFRICA\"/>
    </mc:Choice>
  </mc:AlternateContent>
  <xr:revisionPtr revIDLastSave="0" documentId="13_ncr:1_{73A22498-806D-464C-9852-6F77640B7F5B}" xr6:coauthVersionLast="47" xr6:coauthVersionMax="47" xr10:uidLastSave="{00000000-0000-0000-0000-000000000000}"/>
  <bookViews>
    <workbookView xWindow="-120" yWindow="-120" windowWidth="20730" windowHeight="11160" xr2:uid="{1C867BF7-BE8B-4D3B-8485-5BB89688B074}"/>
  </bookViews>
  <sheets>
    <sheet name="Rad Sci" sheetId="1" r:id="rId1"/>
    <sheet name="Spa Weat" sheetId="2" r:id="rId2"/>
    <sheet name="JGR-SPhy" sheetId="3" r:id="rId3"/>
    <sheet name="GRL" sheetId="4" r:id="rId4"/>
    <sheet name="JGR-Atm" sheetId="5" r:id="rId5"/>
    <sheet name="JGR-SEarth" sheetId="6" r:id="rId6"/>
    <sheet name="Earth&amp;SpaSci" sheetId="7" r:id="rId7"/>
    <sheet name="Rev Geophy" sheetId="8" r:id="rId8"/>
    <sheet name="JAMES" sheetId="9" r:id="rId9"/>
    <sheet name="EarFut" sheetId="10" r:id="rId10"/>
    <sheet name="GGG" sheetId="11" r:id="rId11"/>
    <sheet name="GeoHea" sheetId="12" r:id="rId12"/>
    <sheet name="JGRPlanet" sheetId="13" r:id="rId13"/>
    <sheet name="JGROcean" sheetId="14" r:id="rId14"/>
    <sheet name="JGREarSu" sheetId="15" r:id="rId15"/>
    <sheet name="JGRBiog" sheetId="16" r:id="rId16"/>
    <sheet name="P&amp;Paleo" sheetId="17" r:id="rId17"/>
    <sheet name="GlobalBC" sheetId="18" r:id="rId18"/>
    <sheet name="Tecto" sheetId="19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9" l="1"/>
  <c r="F57" i="19"/>
  <c r="E57" i="19"/>
  <c r="D57" i="19"/>
  <c r="C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1" i="19"/>
  <c r="G57" i="18"/>
  <c r="F57" i="18"/>
  <c r="E57" i="18"/>
  <c r="D57" i="18"/>
  <c r="C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1" i="18"/>
  <c r="G57" i="17"/>
  <c r="F57" i="17"/>
  <c r="E57" i="17"/>
  <c r="D57" i="17"/>
  <c r="C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1" i="17"/>
  <c r="G57" i="16"/>
  <c r="F57" i="16"/>
  <c r="E57" i="16"/>
  <c r="D57" i="16"/>
  <c r="C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1" i="16"/>
  <c r="G57" i="15"/>
  <c r="F57" i="15"/>
  <c r="E57" i="15"/>
  <c r="D57" i="15"/>
  <c r="C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1" i="15"/>
  <c r="G57" i="14"/>
  <c r="F57" i="14"/>
  <c r="E57" i="14"/>
  <c r="D57" i="14"/>
  <c r="C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1" i="14"/>
  <c r="G57" i="13"/>
  <c r="F57" i="13"/>
  <c r="E57" i="13"/>
  <c r="D57" i="13"/>
  <c r="C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1" i="13"/>
  <c r="G57" i="12"/>
  <c r="F57" i="12"/>
  <c r="E57" i="12"/>
  <c r="D57" i="12"/>
  <c r="C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1" i="12"/>
  <c r="G57" i="11"/>
  <c r="F57" i="11"/>
  <c r="E57" i="11"/>
  <c r="D57" i="11"/>
  <c r="C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" i="11"/>
  <c r="G57" i="10"/>
  <c r="F57" i="10"/>
  <c r="E57" i="10"/>
  <c r="D57" i="10"/>
  <c r="C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1" i="10"/>
  <c r="G57" i="9"/>
  <c r="F57" i="9"/>
  <c r="E57" i="9"/>
  <c r="D57" i="9"/>
  <c r="C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" i="9"/>
  <c r="G57" i="8"/>
  <c r="F57" i="8"/>
  <c r="E57" i="8"/>
  <c r="D57" i="8"/>
  <c r="C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" i="8"/>
  <c r="G57" i="7"/>
  <c r="F57" i="7"/>
  <c r="E57" i="7"/>
  <c r="D57" i="7"/>
  <c r="C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1" i="7"/>
  <c r="G57" i="6"/>
  <c r="F57" i="6"/>
  <c r="E57" i="6"/>
  <c r="D57" i="6"/>
  <c r="C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" i="6"/>
  <c r="G57" i="5"/>
  <c r="F57" i="5"/>
  <c r="E57" i="5"/>
  <c r="D57" i="5"/>
  <c r="C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1" i="5"/>
  <c r="G57" i="4"/>
  <c r="F57" i="4"/>
  <c r="E57" i="4"/>
  <c r="D57" i="4"/>
  <c r="C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" i="4"/>
  <c r="G57" i="3"/>
  <c r="F57" i="3"/>
  <c r="E57" i="3"/>
  <c r="D57" i="3"/>
  <c r="C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" i="3"/>
  <c r="H1" i="2"/>
  <c r="H1" i="1"/>
  <c r="G57" i="2"/>
  <c r="F57" i="2"/>
  <c r="E57" i="2"/>
  <c r="D57" i="2"/>
  <c r="C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D57" i="1"/>
  <c r="E57" i="1"/>
  <c r="F57" i="1"/>
  <c r="G57" i="1"/>
  <c r="C57" i="1"/>
  <c r="H3" i="1"/>
  <c r="H57" i="1" s="1"/>
  <c r="B58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9" l="1"/>
  <c r="B58" i="19" s="1"/>
  <c r="H57" i="18"/>
  <c r="B58" i="18" s="1"/>
  <c r="H57" i="17"/>
  <c r="B58" i="17" s="1"/>
  <c r="H57" i="16"/>
  <c r="B58" i="16" s="1"/>
  <c r="H57" i="15"/>
  <c r="B58" i="15" s="1"/>
  <c r="H57" i="14"/>
  <c r="B58" i="14" s="1"/>
  <c r="H57" i="13"/>
  <c r="B58" i="13" s="1"/>
  <c r="H57" i="12"/>
  <c r="B58" i="12" s="1"/>
  <c r="H57" i="11"/>
  <c r="B58" i="11" s="1"/>
  <c r="H57" i="10"/>
  <c r="B58" i="10" s="1"/>
  <c r="H57" i="9"/>
  <c r="B58" i="9" s="1"/>
  <c r="H57" i="8"/>
  <c r="B58" i="8" s="1"/>
  <c r="H57" i="7"/>
  <c r="B58" i="7" s="1"/>
  <c r="H57" i="6"/>
  <c r="B58" i="6" s="1"/>
  <c r="H57" i="5"/>
  <c r="B58" i="5" s="1"/>
  <c r="H57" i="4"/>
  <c r="B58" i="4" s="1"/>
  <c r="H57" i="3"/>
  <c r="B58" i="3" s="1"/>
  <c r="H57" i="2"/>
  <c r="B58" i="2" s="1"/>
</calcChain>
</file>

<file path=xl/sharedStrings.xml><?xml version="1.0" encoding="utf-8"?>
<sst xmlns="http://schemas.openxmlformats.org/spreadsheetml/2006/main" count="1083" uniqueCount="57">
  <si>
    <t>Algeria</t>
  </si>
  <si>
    <t>Angola</t>
  </si>
  <si>
    <t>Benin</t>
  </si>
  <si>
    <t>Botswana</t>
  </si>
  <si>
    <t>Burkina Faso</t>
  </si>
  <si>
    <t>Burundi</t>
  </si>
  <si>
    <t>Cameroon</t>
  </si>
  <si>
    <t>Central African Republic (CAR)</t>
  </si>
  <si>
    <t>Chad</t>
  </si>
  <si>
    <t>Comoros</t>
  </si>
  <si>
    <t>Congo, Republic of the</t>
  </si>
  <si>
    <t>Cote d’Ivoire</t>
  </si>
  <si>
    <t>Djibouti</t>
  </si>
  <si>
    <t>Egypt</t>
  </si>
  <si>
    <t>Equatorial Guinea</t>
  </si>
  <si>
    <t>Eritrea</t>
  </si>
  <si>
    <t>Eswatini</t>
  </si>
  <si>
    <t>Ethiopia</t>
  </si>
  <si>
    <t>Gabon</t>
  </si>
  <si>
    <t>Gambia</t>
  </si>
  <si>
    <t>Ghana</t>
  </si>
  <si>
    <t>Guinea</t>
  </si>
  <si>
    <t>Guinea-Bissau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</si>
  <si>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</si>
  <si>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</si>
  <si>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</si>
  <si>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</si>
  <si>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</si>
  <si>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</si>
  <si>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</si>
  <si>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</si>
  <si>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</si>
  <si>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</si>
  <si>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</si>
  <si>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</si>
  <si>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</si>
  <si>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</si>
  <si>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</si>
  <si>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>Sao Tome and Principe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</si>
  <si>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</si>
  <si>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</si>
  <si>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</si>
  <si>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</si>
  <si>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</si>
  <si>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</si>
  <si>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</si>
  <si>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Tanzania</t>
  </si>
  <si>
    <t>Togo</t>
  </si>
  <si>
    <t>Tunisia</t>
  </si>
  <si>
    <t>Uganda</t>
  </si>
  <si>
    <t>Zambia</t>
  </si>
  <si>
    <t>Zimbabwe</t>
  </si>
  <si>
    <t>Congo, Democratic Republic</t>
  </si>
  <si>
    <t>Cabo Verde</t>
  </si>
  <si>
    <t>Country</t>
  </si>
  <si>
    <t>Total</t>
  </si>
  <si>
    <t>WORLD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</si>
</sst>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8E7E"/>
      <color rgb="FF176D81"/>
      <color rgb="FF138E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DEED-06B5-4897-8437-84DC8E6CD802}">
  <dimension ref="B1:H58"/>
  <sheetViews>
    <sheetView tabSelected="1" topLeftCell="A34" zoomScale="80" zoomScaleNormal="80" workbookViewId="0">
      <selection activeCell="N57" sqref="N57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92</v>
      </c>
      <c r="D1">
        <v>102</v>
      </c>
      <c r="E1">
        <v>97</v>
      </c>
      <c r="F1">
        <v>106</v>
      </c>
      <c r="G1">
        <v>79</v>
      </c>
      <c r="H1">
        <f>SUM(C1:G1)</f>
        <v>476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F3">
        <v>1</v>
      </c>
      <c r="H3">
        <f>SUM(C3:G3)</f>
        <v>1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E18">
        <v>1</v>
      </c>
      <c r="G18">
        <v>1</v>
      </c>
      <c r="H18">
        <f t="shared" si="0"/>
        <v>2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C22">
        <v>2</v>
      </c>
      <c r="D22">
        <v>2</v>
      </c>
      <c r="E22">
        <v>3</v>
      </c>
      <c r="F22">
        <v>1</v>
      </c>
      <c r="G22">
        <v>1</v>
      </c>
      <c r="H22">
        <f t="shared" si="0"/>
        <v>9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C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G33">
        <v>1</v>
      </c>
      <c r="H33">
        <f t="shared" si="0"/>
        <v>1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D37">
        <v>1</v>
      </c>
      <c r="H37">
        <f t="shared" si="0"/>
        <v>1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C41">
        <v>1</v>
      </c>
      <c r="D41">
        <v>4</v>
      </c>
      <c r="F41">
        <v>1</v>
      </c>
      <c r="G41">
        <v>1</v>
      </c>
      <c r="H41">
        <f t="shared" si="0"/>
        <v>7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F44">
        <v>1</v>
      </c>
      <c r="H44">
        <f t="shared" si="0"/>
        <v>1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3</v>
      </c>
      <c r="F48">
        <v>2</v>
      </c>
      <c r="G48">
        <v>1</v>
      </c>
      <c r="H48">
        <f t="shared" si="0"/>
        <v>6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476</v>
      </c>
      <c r="C57" s="2">
        <f>SUM(C3:C56)</f>
        <v>7</v>
      </c>
      <c r="D57" s="2">
        <f t="shared" ref="D57:G57" si="1">SUM(D3:D56)</f>
        <v>7</v>
      </c>
      <c r="E57" s="2">
        <f t="shared" si="1"/>
        <v>4</v>
      </c>
      <c r="F57" s="2">
        <f t="shared" si="1"/>
        <v>6</v>
      </c>
      <c r="G57" s="2">
        <f t="shared" si="1"/>
        <v>5</v>
      </c>
      <c r="H57" s="2">
        <f>SUM(H3:H56)</f>
        <v>29</v>
      </c>
    </row>
    <row r="58" spans="2:8" x14ac:dyDescent="0.25">
      <c r="B58" s="3">
        <f>(H57/B57)*100</f>
        <v>6.0924369747899156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E579-BAD2-48D8-B4EF-36A9F99786FF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102</v>
      </c>
      <c r="D1">
        <v>114</v>
      </c>
      <c r="E1">
        <v>169</v>
      </c>
      <c r="F1">
        <v>267</v>
      </c>
      <c r="G1">
        <v>241</v>
      </c>
      <c r="H1">
        <f>SUM(C1:G1)</f>
        <v>893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D5">
        <v>1</v>
      </c>
      <c r="F5">
        <v>1</v>
      </c>
      <c r="G5">
        <v>1</v>
      </c>
      <c r="H5">
        <f t="shared" si="0"/>
        <v>3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G10">
        <v>1</v>
      </c>
      <c r="H10">
        <f t="shared" si="0"/>
        <v>1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D16">
        <v>1</v>
      </c>
      <c r="G16">
        <v>1</v>
      </c>
      <c r="H16">
        <f t="shared" si="0"/>
        <v>2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E18">
        <v>1</v>
      </c>
      <c r="G18">
        <v>1</v>
      </c>
      <c r="H18">
        <f t="shared" si="0"/>
        <v>2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D22">
        <v>1</v>
      </c>
      <c r="F22">
        <v>2</v>
      </c>
      <c r="G22">
        <v>2</v>
      </c>
      <c r="H22">
        <f t="shared" si="0"/>
        <v>5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E25">
        <v>1</v>
      </c>
      <c r="F25">
        <v>1</v>
      </c>
      <c r="G25">
        <v>2</v>
      </c>
      <c r="H25">
        <f t="shared" si="0"/>
        <v>4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E28">
        <v>1</v>
      </c>
      <c r="G28">
        <v>3</v>
      </c>
      <c r="H28">
        <f t="shared" si="0"/>
        <v>4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F34">
        <v>1</v>
      </c>
      <c r="H34">
        <f t="shared" si="0"/>
        <v>1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H41">
        <f t="shared" si="0"/>
        <v>0</v>
      </c>
    </row>
    <row r="42" spans="2:8" x14ac:dyDescent="0.25">
      <c r="B42" s="1" t="s">
        <v>37</v>
      </c>
      <c r="F42">
        <v>2</v>
      </c>
      <c r="G42">
        <v>2</v>
      </c>
      <c r="H42">
        <f t="shared" si="0"/>
        <v>4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F48">
        <v>1</v>
      </c>
      <c r="G48">
        <v>4</v>
      </c>
      <c r="H48">
        <f t="shared" si="0"/>
        <v>5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D51">
        <v>1</v>
      </c>
      <c r="H51">
        <f t="shared" si="0"/>
        <v>1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893</v>
      </c>
      <c r="C57" s="2">
        <f>SUM(C3:C56)</f>
        <v>0</v>
      </c>
      <c r="D57" s="2">
        <f t="shared" ref="D57:G57" si="1">SUM(D3:D56)</f>
        <v>4</v>
      </c>
      <c r="E57" s="2">
        <f t="shared" si="1"/>
        <v>3</v>
      </c>
      <c r="F57" s="2">
        <f t="shared" si="1"/>
        <v>8</v>
      </c>
      <c r="G57" s="2">
        <f t="shared" si="1"/>
        <v>17</v>
      </c>
      <c r="H57" s="2">
        <f>SUM(H3:H56)</f>
        <v>32</v>
      </c>
    </row>
    <row r="58" spans="2:8" x14ac:dyDescent="0.25">
      <c r="B58" s="3">
        <f>(H57/B57)*100</f>
        <v>3.5834266517357225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5B31-FA0C-42EA-83B8-E1684E273CE8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326</v>
      </c>
      <c r="D1">
        <v>277</v>
      </c>
      <c r="E1">
        <v>320</v>
      </c>
      <c r="F1">
        <v>258</v>
      </c>
      <c r="G1">
        <v>242</v>
      </c>
      <c r="H1">
        <f>SUM(C1:G1)</f>
        <v>1423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G6">
        <v>1</v>
      </c>
      <c r="H6">
        <f t="shared" si="0"/>
        <v>1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H18">
        <f t="shared" si="0"/>
        <v>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G22">
        <v>1</v>
      </c>
      <c r="H22">
        <f t="shared" si="0"/>
        <v>1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G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F37">
        <v>1</v>
      </c>
      <c r="H37">
        <f t="shared" si="0"/>
        <v>1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H41">
        <f t="shared" si="0"/>
        <v>0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G48">
        <v>2</v>
      </c>
      <c r="H48">
        <f t="shared" si="0"/>
        <v>2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G54">
        <v>1</v>
      </c>
      <c r="H54">
        <f t="shared" si="0"/>
        <v>1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1423</v>
      </c>
      <c r="C57" s="2">
        <f>SUM(C3:C56)</f>
        <v>0</v>
      </c>
      <c r="D57" s="2">
        <f t="shared" ref="D57:G57" si="1">SUM(D3:D56)</f>
        <v>0</v>
      </c>
      <c r="E57" s="2">
        <f t="shared" si="1"/>
        <v>0</v>
      </c>
      <c r="F57" s="2">
        <f t="shared" si="1"/>
        <v>1</v>
      </c>
      <c r="G57" s="2">
        <f t="shared" si="1"/>
        <v>6</v>
      </c>
      <c r="H57" s="2">
        <f>SUM(H3:H56)</f>
        <v>7</v>
      </c>
    </row>
    <row r="58" spans="2:8" x14ac:dyDescent="0.25">
      <c r="B58" s="3">
        <f>(H57/B57)*100</f>
        <v>0.49191848208011241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85FA-724D-4EC7-A9B7-1B0027E79759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31</v>
      </c>
      <c r="D1">
        <v>53</v>
      </c>
      <c r="E1">
        <v>76</v>
      </c>
      <c r="F1">
        <v>78</v>
      </c>
      <c r="G1">
        <v>91</v>
      </c>
      <c r="H1">
        <f>SUM(C1:G1)</f>
        <v>329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F3">
        <v>1</v>
      </c>
      <c r="H3">
        <f>SUM(C3:G3)</f>
        <v>1</v>
      </c>
    </row>
    <row r="4" spans="2:8" x14ac:dyDescent="0.25">
      <c r="B4" s="1" t="s">
        <v>1</v>
      </c>
      <c r="E4">
        <v>1</v>
      </c>
      <c r="G4">
        <v>2</v>
      </c>
      <c r="H4">
        <f t="shared" ref="H4:H56" si="0">SUM(C4:G4)</f>
        <v>3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F6">
        <v>1</v>
      </c>
      <c r="H6">
        <f t="shared" si="0"/>
        <v>1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G9">
        <v>2</v>
      </c>
      <c r="H9">
        <f t="shared" si="0"/>
        <v>2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G16">
        <v>1</v>
      </c>
      <c r="H16">
        <f t="shared" si="0"/>
        <v>1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E18">
        <v>1</v>
      </c>
      <c r="H18">
        <f t="shared" si="0"/>
        <v>1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G22">
        <v>1</v>
      </c>
      <c r="H22">
        <f t="shared" si="0"/>
        <v>1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F24">
        <v>1</v>
      </c>
      <c r="G24">
        <v>1</v>
      </c>
      <c r="H24">
        <f t="shared" si="0"/>
        <v>2</v>
      </c>
    </row>
    <row r="25" spans="2:8" x14ac:dyDescent="0.25">
      <c r="B25" s="1" t="s">
        <v>20</v>
      </c>
      <c r="D25">
        <v>1</v>
      </c>
      <c r="F25">
        <v>1</v>
      </c>
      <c r="G25">
        <v>1</v>
      </c>
      <c r="H25">
        <f t="shared" si="0"/>
        <v>3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F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F34">
        <v>1</v>
      </c>
      <c r="H34">
        <f t="shared" si="0"/>
        <v>1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E38">
        <v>1</v>
      </c>
      <c r="F38">
        <v>1</v>
      </c>
      <c r="H38">
        <f t="shared" si="0"/>
        <v>2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F41">
        <v>4</v>
      </c>
      <c r="G41">
        <v>2</v>
      </c>
      <c r="H41">
        <f t="shared" si="0"/>
        <v>6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C44">
        <v>1</v>
      </c>
      <c r="D44">
        <v>2</v>
      </c>
      <c r="F44">
        <v>1</v>
      </c>
      <c r="G44">
        <v>2</v>
      </c>
      <c r="H44">
        <f t="shared" si="0"/>
        <v>6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F48">
        <v>2</v>
      </c>
      <c r="H48">
        <f t="shared" si="0"/>
        <v>2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C51">
        <v>1</v>
      </c>
      <c r="F51">
        <v>1</v>
      </c>
      <c r="H51">
        <f t="shared" si="0"/>
        <v>2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C54">
        <v>1</v>
      </c>
      <c r="E54">
        <v>1</v>
      </c>
      <c r="H54">
        <f t="shared" si="0"/>
        <v>2</v>
      </c>
    </row>
    <row r="55" spans="2:8" x14ac:dyDescent="0.25">
      <c r="B55" s="1" t="s">
        <v>50</v>
      </c>
      <c r="E55">
        <v>1</v>
      </c>
      <c r="F55">
        <v>1</v>
      </c>
      <c r="H55">
        <f t="shared" si="0"/>
        <v>2</v>
      </c>
    </row>
    <row r="56" spans="2:8" x14ac:dyDescent="0.25">
      <c r="B56" s="1" t="s">
        <v>51</v>
      </c>
      <c r="F56">
        <v>1</v>
      </c>
      <c r="H56">
        <f t="shared" si="0"/>
        <v>1</v>
      </c>
    </row>
    <row r="57" spans="2:8" x14ac:dyDescent="0.25">
      <c r="B57">
        <v>329</v>
      </c>
      <c r="C57" s="2">
        <f>SUM(C3:C56)</f>
        <v>3</v>
      </c>
      <c r="D57" s="2">
        <f t="shared" ref="D57:G57" si="1">SUM(D3:D56)</f>
        <v>3</v>
      </c>
      <c r="E57" s="2">
        <f t="shared" si="1"/>
        <v>5</v>
      </c>
      <c r="F57" s="2">
        <f t="shared" si="1"/>
        <v>17</v>
      </c>
      <c r="G57" s="2">
        <f t="shared" si="1"/>
        <v>12</v>
      </c>
      <c r="H57" s="2">
        <f>SUM(H3:H56)</f>
        <v>40</v>
      </c>
    </row>
    <row r="58" spans="2:8" x14ac:dyDescent="0.25">
      <c r="B58" s="3">
        <f>(H57/B57)*100</f>
        <v>12.158054711246201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4C97-C75B-43C7-B9A9-56F57CE89322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189</v>
      </c>
      <c r="D1">
        <v>255</v>
      </c>
      <c r="E1">
        <v>262</v>
      </c>
      <c r="F1">
        <v>263</v>
      </c>
      <c r="G1">
        <v>266</v>
      </c>
      <c r="H1">
        <f>SUM(C1:G1)</f>
        <v>1235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H18">
        <f t="shared" si="0"/>
        <v>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H22">
        <f t="shared" si="0"/>
        <v>0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E25">
        <v>1</v>
      </c>
      <c r="H25">
        <f t="shared" si="0"/>
        <v>1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H28">
        <f t="shared" si="0"/>
        <v>0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D33">
        <v>1</v>
      </c>
      <c r="H33">
        <f t="shared" si="0"/>
        <v>1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C37">
        <v>1</v>
      </c>
      <c r="H37">
        <f t="shared" si="0"/>
        <v>1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H41">
        <f t="shared" si="0"/>
        <v>0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D48">
        <v>1</v>
      </c>
      <c r="E48">
        <v>1</v>
      </c>
      <c r="G48">
        <v>1</v>
      </c>
      <c r="H48">
        <f t="shared" si="0"/>
        <v>3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1235</v>
      </c>
      <c r="C57" s="2">
        <f>SUM(C3:C56)</f>
        <v>1</v>
      </c>
      <c r="D57" s="2">
        <f t="shared" ref="D57:G57" si="1">SUM(D3:D56)</f>
        <v>2</v>
      </c>
      <c r="E57" s="2">
        <f t="shared" si="1"/>
        <v>2</v>
      </c>
      <c r="F57" s="2">
        <f t="shared" si="1"/>
        <v>0</v>
      </c>
      <c r="G57" s="2">
        <f t="shared" si="1"/>
        <v>1</v>
      </c>
      <c r="H57" s="2">
        <f>SUM(H3:H56)</f>
        <v>6</v>
      </c>
    </row>
    <row r="58" spans="2:8" x14ac:dyDescent="0.25">
      <c r="B58" s="3">
        <f>(H57/B57)*100</f>
        <v>0.48582995951417007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DE3C-27B1-46FE-95EF-5F465509A014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515</v>
      </c>
      <c r="D1">
        <v>506</v>
      </c>
      <c r="E1">
        <v>529</v>
      </c>
      <c r="F1">
        <v>466</v>
      </c>
      <c r="G1">
        <v>343</v>
      </c>
      <c r="H1">
        <f>SUM(C1:G1)</f>
        <v>2359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C5">
        <v>1</v>
      </c>
      <c r="D5">
        <v>2</v>
      </c>
      <c r="E5">
        <v>3</v>
      </c>
      <c r="F5">
        <v>1</v>
      </c>
      <c r="H5">
        <f t="shared" si="0"/>
        <v>7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H18">
        <f t="shared" si="0"/>
        <v>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H22">
        <f t="shared" si="0"/>
        <v>0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D25">
        <v>1</v>
      </c>
      <c r="H25">
        <f t="shared" si="0"/>
        <v>1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D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E32">
        <v>1</v>
      </c>
      <c r="H32">
        <f t="shared" si="0"/>
        <v>1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D38">
        <v>1</v>
      </c>
      <c r="H38">
        <f t="shared" si="0"/>
        <v>1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D41">
        <v>1</v>
      </c>
      <c r="H41">
        <f t="shared" si="0"/>
        <v>1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E44">
        <v>1</v>
      </c>
      <c r="H44">
        <f t="shared" si="0"/>
        <v>1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G48">
        <v>1</v>
      </c>
      <c r="H48">
        <f t="shared" si="0"/>
        <v>1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2359</v>
      </c>
      <c r="C57" s="2">
        <f>SUM(C3:C56)</f>
        <v>1</v>
      </c>
      <c r="D57" s="2">
        <f t="shared" ref="D57:G57" si="1">SUM(D3:D56)</f>
        <v>6</v>
      </c>
      <c r="E57" s="2">
        <f t="shared" si="1"/>
        <v>5</v>
      </c>
      <c r="F57" s="2">
        <f t="shared" si="1"/>
        <v>1</v>
      </c>
      <c r="G57" s="2">
        <f t="shared" si="1"/>
        <v>1</v>
      </c>
      <c r="H57" s="2">
        <f>SUM(H3:H56)</f>
        <v>14</v>
      </c>
    </row>
    <row r="58" spans="2:8" x14ac:dyDescent="0.25">
      <c r="B58" s="3">
        <f>(H57/B57)*100</f>
        <v>0.59347181008902083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ED65-FE8D-438A-98AD-0DFAC16CFB87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157</v>
      </c>
      <c r="D1">
        <v>143</v>
      </c>
      <c r="E1">
        <v>179</v>
      </c>
      <c r="F1">
        <v>159</v>
      </c>
      <c r="G1">
        <v>174</v>
      </c>
      <c r="H1">
        <f>SUM(C1:G1)</f>
        <v>812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H18">
        <f t="shared" si="0"/>
        <v>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H22">
        <f t="shared" si="0"/>
        <v>0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H28">
        <f t="shared" si="0"/>
        <v>0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F39">
        <v>1</v>
      </c>
      <c r="H39">
        <f t="shared" si="0"/>
        <v>1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G41">
        <v>1</v>
      </c>
      <c r="H41">
        <f t="shared" si="0"/>
        <v>1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2</v>
      </c>
      <c r="F48">
        <v>1</v>
      </c>
      <c r="H48">
        <f t="shared" si="0"/>
        <v>3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812</v>
      </c>
      <c r="C57" s="2">
        <f>SUM(C3:C56)</f>
        <v>2</v>
      </c>
      <c r="D57" s="2">
        <f t="shared" ref="D57:G57" si="1">SUM(D3:D56)</f>
        <v>0</v>
      </c>
      <c r="E57" s="2">
        <f t="shared" si="1"/>
        <v>0</v>
      </c>
      <c r="F57" s="2">
        <f t="shared" si="1"/>
        <v>2</v>
      </c>
      <c r="G57" s="2">
        <f t="shared" si="1"/>
        <v>1</v>
      </c>
      <c r="H57" s="2">
        <f>SUM(H3:H56)</f>
        <v>5</v>
      </c>
    </row>
    <row r="58" spans="2:8" x14ac:dyDescent="0.25">
      <c r="B58" s="3">
        <f>(H57/B57)*100</f>
        <v>0.61576354679802958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96F8-1739-4C45-8C98-AA9279D96D45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241</v>
      </c>
      <c r="D1">
        <v>240</v>
      </c>
      <c r="E1">
        <v>314</v>
      </c>
      <c r="F1">
        <v>250</v>
      </c>
      <c r="G1">
        <v>220</v>
      </c>
      <c r="H1">
        <f>SUM(C1:G1)</f>
        <v>1265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G8">
        <v>1</v>
      </c>
      <c r="H8">
        <f t="shared" si="0"/>
        <v>1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E10">
        <v>1</v>
      </c>
      <c r="H10">
        <f t="shared" si="0"/>
        <v>1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H18">
        <f t="shared" si="0"/>
        <v>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E22">
        <v>1</v>
      </c>
      <c r="H22">
        <f t="shared" si="0"/>
        <v>1</v>
      </c>
    </row>
    <row r="23" spans="2:8" x14ac:dyDescent="0.25">
      <c r="B23" s="1" t="s">
        <v>18</v>
      </c>
      <c r="E23">
        <v>1</v>
      </c>
      <c r="H23">
        <f t="shared" si="0"/>
        <v>1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E25">
        <v>1</v>
      </c>
      <c r="H25">
        <f t="shared" si="0"/>
        <v>1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C28">
        <v>2</v>
      </c>
      <c r="D28">
        <v>2</v>
      </c>
      <c r="E28">
        <v>2</v>
      </c>
      <c r="F28">
        <v>2</v>
      </c>
      <c r="G28">
        <v>1</v>
      </c>
      <c r="H28">
        <f t="shared" si="0"/>
        <v>9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E34">
        <v>1</v>
      </c>
      <c r="H34">
        <f t="shared" si="0"/>
        <v>1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E37">
        <v>1</v>
      </c>
      <c r="H37">
        <f t="shared" si="0"/>
        <v>1</v>
      </c>
    </row>
    <row r="38" spans="2:8" x14ac:dyDescent="0.25">
      <c r="B38" s="1" t="s">
        <v>33</v>
      </c>
      <c r="D38">
        <v>1</v>
      </c>
      <c r="H38">
        <f t="shared" si="0"/>
        <v>1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H41">
        <f t="shared" si="0"/>
        <v>0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E44">
        <v>1</v>
      </c>
      <c r="H44">
        <f t="shared" si="0"/>
        <v>1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2</v>
      </c>
      <c r="D48">
        <v>1</v>
      </c>
      <c r="F48">
        <v>1</v>
      </c>
      <c r="G48">
        <v>1</v>
      </c>
      <c r="H48">
        <f t="shared" si="0"/>
        <v>5</v>
      </c>
    </row>
    <row r="49" spans="2:8" x14ac:dyDescent="0.25">
      <c r="B49" s="1" t="s">
        <v>44</v>
      </c>
      <c r="D49">
        <v>1</v>
      </c>
      <c r="H49">
        <f t="shared" si="0"/>
        <v>1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C51">
        <v>1</v>
      </c>
      <c r="E51">
        <v>1</v>
      </c>
      <c r="G51">
        <v>1</v>
      </c>
      <c r="H51">
        <f t="shared" si="0"/>
        <v>3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1265</v>
      </c>
      <c r="C57" s="2">
        <f>SUM(C3:C56)</f>
        <v>5</v>
      </c>
      <c r="D57" s="2">
        <f t="shared" ref="D57:G57" si="1">SUM(D3:D56)</f>
        <v>5</v>
      </c>
      <c r="E57" s="2">
        <f t="shared" si="1"/>
        <v>10</v>
      </c>
      <c r="F57" s="2">
        <f t="shared" si="1"/>
        <v>3</v>
      </c>
      <c r="G57" s="2">
        <f t="shared" si="1"/>
        <v>4</v>
      </c>
      <c r="H57" s="2">
        <f>SUM(H3:H56)</f>
        <v>27</v>
      </c>
    </row>
    <row r="58" spans="2:8" x14ac:dyDescent="0.25">
      <c r="B58" s="3">
        <f>(H57/B57)*100</f>
        <v>2.1343873517786562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C7D2-4120-4239-9ECC-FAE83057A847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127</v>
      </c>
      <c r="D1">
        <v>126</v>
      </c>
      <c r="E1">
        <v>150</v>
      </c>
      <c r="F1">
        <v>102</v>
      </c>
      <c r="G1">
        <v>102</v>
      </c>
      <c r="H1">
        <f>SUM(C1:G1)</f>
        <v>607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E18">
        <v>2</v>
      </c>
      <c r="H18">
        <f t="shared" si="0"/>
        <v>2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H22">
        <f t="shared" si="0"/>
        <v>0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C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C32">
        <v>1</v>
      </c>
      <c r="G32">
        <v>1</v>
      </c>
      <c r="H32">
        <f t="shared" si="0"/>
        <v>2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H41">
        <f t="shared" si="0"/>
        <v>0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1</v>
      </c>
      <c r="D48">
        <v>1</v>
      </c>
      <c r="E48">
        <v>1</v>
      </c>
      <c r="H48">
        <f t="shared" si="0"/>
        <v>3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D53">
        <v>1</v>
      </c>
      <c r="H53">
        <f t="shared" si="0"/>
        <v>1</v>
      </c>
    </row>
    <row r="54" spans="2:8" x14ac:dyDescent="0.25">
      <c r="B54" s="1" t="s">
        <v>49</v>
      </c>
      <c r="G54">
        <v>1</v>
      </c>
      <c r="H54">
        <f t="shared" si="0"/>
        <v>1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607</v>
      </c>
      <c r="C57" s="2">
        <f>SUM(C3:C56)</f>
        <v>3</v>
      </c>
      <c r="D57" s="2">
        <f t="shared" ref="D57:G57" si="1">SUM(D3:D56)</f>
        <v>2</v>
      </c>
      <c r="E57" s="2">
        <f t="shared" si="1"/>
        <v>3</v>
      </c>
      <c r="F57" s="2">
        <f t="shared" si="1"/>
        <v>0</v>
      </c>
      <c r="G57" s="2">
        <f t="shared" si="1"/>
        <v>2</v>
      </c>
      <c r="H57" s="2">
        <f>SUM(H3:H56)</f>
        <v>10</v>
      </c>
    </row>
    <row r="58" spans="2:8" x14ac:dyDescent="0.25">
      <c r="B58" s="3">
        <f>(H57/B57)*100</f>
        <v>1.6474464579901154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A3D-A1AE-4391-89EE-44831AAFB311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99</v>
      </c>
      <c r="D1">
        <v>119</v>
      </c>
      <c r="E1">
        <v>134</v>
      </c>
      <c r="F1">
        <v>135</v>
      </c>
      <c r="G1">
        <v>130</v>
      </c>
      <c r="H1">
        <f>SUM(C1:G1)</f>
        <v>617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C3">
        <v>1</v>
      </c>
      <c r="H3">
        <f>SUM(C3:G3)</f>
        <v>1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D14">
        <v>1</v>
      </c>
      <c r="F14">
        <v>1</v>
      </c>
      <c r="H14">
        <f t="shared" si="0"/>
        <v>2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E16">
        <v>1</v>
      </c>
      <c r="H16">
        <f t="shared" si="0"/>
        <v>1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H18">
        <f t="shared" si="0"/>
        <v>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F22">
        <v>1</v>
      </c>
      <c r="H22">
        <f t="shared" si="0"/>
        <v>1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D28">
        <v>1</v>
      </c>
      <c r="E28">
        <v>1</v>
      </c>
      <c r="F28">
        <v>3</v>
      </c>
      <c r="H28">
        <f t="shared" si="0"/>
        <v>5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C35">
        <v>1</v>
      </c>
      <c r="H35">
        <f t="shared" si="0"/>
        <v>1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C38">
        <v>1</v>
      </c>
      <c r="H38">
        <f t="shared" si="0"/>
        <v>1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H41">
        <f t="shared" si="0"/>
        <v>0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2</v>
      </c>
      <c r="D48">
        <v>1</v>
      </c>
      <c r="E48">
        <v>1</v>
      </c>
      <c r="G48">
        <v>2</v>
      </c>
      <c r="H48">
        <f t="shared" si="0"/>
        <v>6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F55">
        <v>1</v>
      </c>
      <c r="H55">
        <f t="shared" si="0"/>
        <v>1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617</v>
      </c>
      <c r="C57" s="2">
        <f>SUM(C3:C56)</f>
        <v>5</v>
      </c>
      <c r="D57" s="2">
        <f t="shared" ref="D57:G57" si="1">SUM(D3:D56)</f>
        <v>3</v>
      </c>
      <c r="E57" s="2">
        <f t="shared" si="1"/>
        <v>3</v>
      </c>
      <c r="F57" s="2">
        <f t="shared" si="1"/>
        <v>6</v>
      </c>
      <c r="G57" s="2">
        <f t="shared" si="1"/>
        <v>2</v>
      </c>
      <c r="H57" s="2">
        <f>SUM(H3:H56)</f>
        <v>19</v>
      </c>
    </row>
    <row r="58" spans="2:8" x14ac:dyDescent="0.25">
      <c r="B58" s="3">
        <f>(H57/B57)*100</f>
        <v>3.0794165316045379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6E22-0AFC-42B2-8ABC-4CBE5BA0D2AF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200</v>
      </c>
      <c r="D1">
        <v>217</v>
      </c>
      <c r="E1">
        <v>187</v>
      </c>
      <c r="F1">
        <v>148</v>
      </c>
      <c r="G1">
        <v>135</v>
      </c>
      <c r="H1">
        <f>SUM(C1:G1)</f>
        <v>887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C3">
        <v>1</v>
      </c>
      <c r="D3">
        <v>1</v>
      </c>
      <c r="F3">
        <v>2</v>
      </c>
      <c r="H3">
        <f>SUM(C3:G3)</f>
        <v>4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D18">
        <v>3</v>
      </c>
      <c r="F18">
        <v>2</v>
      </c>
      <c r="H18">
        <f t="shared" si="0"/>
        <v>5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D22">
        <v>3</v>
      </c>
      <c r="F22">
        <v>1</v>
      </c>
      <c r="H22">
        <f t="shared" si="0"/>
        <v>4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H28">
        <f t="shared" si="0"/>
        <v>0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C32">
        <v>1</v>
      </c>
      <c r="E32">
        <v>1</v>
      </c>
      <c r="H32">
        <f t="shared" si="0"/>
        <v>2</v>
      </c>
    </row>
    <row r="33" spans="2:8" x14ac:dyDescent="0.25">
      <c r="B33" s="1" t="s">
        <v>28</v>
      </c>
      <c r="D33">
        <v>3</v>
      </c>
      <c r="E33">
        <v>1</v>
      </c>
      <c r="H33">
        <f t="shared" si="0"/>
        <v>4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C37">
        <v>1</v>
      </c>
      <c r="D37">
        <v>7</v>
      </c>
      <c r="E37">
        <v>2</v>
      </c>
      <c r="F37">
        <v>1</v>
      </c>
      <c r="G37">
        <v>1</v>
      </c>
      <c r="H37">
        <f t="shared" si="0"/>
        <v>12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E41">
        <v>1</v>
      </c>
      <c r="F41">
        <v>1</v>
      </c>
      <c r="G41">
        <v>2</v>
      </c>
      <c r="H41">
        <f t="shared" si="0"/>
        <v>4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E48">
        <v>2</v>
      </c>
      <c r="F48">
        <v>2</v>
      </c>
      <c r="G48">
        <v>3</v>
      </c>
      <c r="H48">
        <f t="shared" si="0"/>
        <v>7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G51">
        <v>1</v>
      </c>
      <c r="H51">
        <f t="shared" si="0"/>
        <v>1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G53">
        <v>2</v>
      </c>
      <c r="H53">
        <f t="shared" si="0"/>
        <v>2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C55">
        <v>1</v>
      </c>
      <c r="H55">
        <f t="shared" si="0"/>
        <v>1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887</v>
      </c>
      <c r="C57" s="2">
        <f>SUM(C3:C56)</f>
        <v>4</v>
      </c>
      <c r="D57" s="2">
        <f t="shared" ref="D57:G57" si="1">SUM(D3:D56)</f>
        <v>17</v>
      </c>
      <c r="E57" s="2">
        <f t="shared" si="1"/>
        <v>7</v>
      </c>
      <c r="F57" s="2">
        <f t="shared" si="1"/>
        <v>9</v>
      </c>
      <c r="G57" s="2">
        <f t="shared" si="1"/>
        <v>9</v>
      </c>
      <c r="H57" s="2">
        <f>SUM(H3:H56)</f>
        <v>46</v>
      </c>
    </row>
    <row r="58" spans="2:8" x14ac:dyDescent="0.25">
      <c r="B58" s="3">
        <f>(H57/B57)*100</f>
        <v>5.186020293122886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95D2-3F72-4E18-B53D-50E781A1488A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112</v>
      </c>
      <c r="D1">
        <v>127</v>
      </c>
      <c r="E1">
        <v>147</v>
      </c>
      <c r="F1">
        <v>169</v>
      </c>
      <c r="G1">
        <v>174</v>
      </c>
      <c r="H1">
        <f>SUM(C1:G1)</f>
        <v>729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E6">
        <v>1</v>
      </c>
      <c r="H6">
        <f t="shared" si="0"/>
        <v>1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E10">
        <v>1</v>
      </c>
      <c r="H10">
        <f t="shared" si="0"/>
        <v>1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G12">
        <v>1</v>
      </c>
      <c r="H12">
        <f t="shared" si="0"/>
        <v>1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D16">
        <v>1</v>
      </c>
      <c r="H16">
        <f t="shared" si="0"/>
        <v>1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G18">
        <v>2</v>
      </c>
      <c r="H18">
        <f t="shared" si="0"/>
        <v>2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C22">
        <v>1</v>
      </c>
      <c r="E22">
        <v>1</v>
      </c>
      <c r="H22">
        <f t="shared" si="0"/>
        <v>2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D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C41">
        <v>1</v>
      </c>
      <c r="D41">
        <v>2</v>
      </c>
      <c r="E41">
        <v>6</v>
      </c>
      <c r="F41">
        <v>2</v>
      </c>
      <c r="G41">
        <v>1</v>
      </c>
      <c r="H41">
        <f t="shared" si="0"/>
        <v>12</v>
      </c>
    </row>
    <row r="42" spans="2:8" x14ac:dyDescent="0.25">
      <c r="B42" s="1" t="s">
        <v>37</v>
      </c>
      <c r="C42">
        <v>1</v>
      </c>
      <c r="H42">
        <f t="shared" si="0"/>
        <v>1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7</v>
      </c>
      <c r="D48">
        <v>3</v>
      </c>
      <c r="E48">
        <v>2</v>
      </c>
      <c r="F48">
        <v>2</v>
      </c>
      <c r="G48">
        <v>3</v>
      </c>
      <c r="H48">
        <f t="shared" si="0"/>
        <v>17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C53">
        <v>1</v>
      </c>
      <c r="H53">
        <f t="shared" si="0"/>
        <v>1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729</v>
      </c>
      <c r="C57" s="2">
        <f>SUM(C3:C56)</f>
        <v>11</v>
      </c>
      <c r="D57" s="2">
        <f t="shared" ref="D57:G57" si="1">SUM(D3:D56)</f>
        <v>7</v>
      </c>
      <c r="E57" s="2">
        <f t="shared" si="1"/>
        <v>11</v>
      </c>
      <c r="F57" s="2">
        <f t="shared" si="1"/>
        <v>4</v>
      </c>
      <c r="G57" s="2">
        <f t="shared" si="1"/>
        <v>7</v>
      </c>
      <c r="H57" s="2">
        <f>SUM(H3:H56)</f>
        <v>40</v>
      </c>
    </row>
    <row r="58" spans="2:8" x14ac:dyDescent="0.25">
      <c r="B58" s="3">
        <f>(H57/B57)*100</f>
        <v>5.4869684499314131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FD4F-0F4C-4D4D-AD12-B5CC2A631131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708</v>
      </c>
      <c r="D1">
        <v>642</v>
      </c>
      <c r="E1">
        <v>792</v>
      </c>
      <c r="F1">
        <v>628</v>
      </c>
      <c r="G1">
        <v>585</v>
      </c>
      <c r="H1">
        <f>SUM(C1:G1)</f>
        <v>3355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E3">
        <v>2</v>
      </c>
      <c r="G3">
        <v>1</v>
      </c>
      <c r="H3">
        <f>SUM(C3:G3)</f>
        <v>3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C18">
        <v>1</v>
      </c>
      <c r="D18">
        <v>1</v>
      </c>
      <c r="E18">
        <v>1</v>
      </c>
      <c r="H18">
        <f t="shared" si="0"/>
        <v>3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D22">
        <v>1</v>
      </c>
      <c r="E22">
        <v>2</v>
      </c>
      <c r="F22">
        <v>1</v>
      </c>
      <c r="G22">
        <v>1</v>
      </c>
      <c r="H22">
        <f t="shared" si="0"/>
        <v>5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H28">
        <f t="shared" si="0"/>
        <v>0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D37">
        <v>1</v>
      </c>
      <c r="E37">
        <v>1</v>
      </c>
      <c r="F37">
        <v>1</v>
      </c>
      <c r="G37">
        <v>1</v>
      </c>
      <c r="H37">
        <f t="shared" si="0"/>
        <v>4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C41">
        <v>4</v>
      </c>
      <c r="D41">
        <v>5</v>
      </c>
      <c r="E41">
        <v>6</v>
      </c>
      <c r="F41">
        <v>3</v>
      </c>
      <c r="G41">
        <v>2</v>
      </c>
      <c r="H41">
        <f t="shared" si="0"/>
        <v>20</v>
      </c>
    </row>
    <row r="42" spans="2:8" x14ac:dyDescent="0.25">
      <c r="B42" s="1" t="s">
        <v>37</v>
      </c>
      <c r="C42">
        <v>1</v>
      </c>
      <c r="H42">
        <f t="shared" si="0"/>
        <v>1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7</v>
      </c>
      <c r="D48">
        <v>2</v>
      </c>
      <c r="E48">
        <v>2</v>
      </c>
      <c r="F48">
        <v>7</v>
      </c>
      <c r="G48">
        <v>2</v>
      </c>
      <c r="H48">
        <f t="shared" si="0"/>
        <v>20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G53">
        <v>1</v>
      </c>
      <c r="H53">
        <f t="shared" si="0"/>
        <v>1</v>
      </c>
    </row>
    <row r="54" spans="2:8" x14ac:dyDescent="0.25">
      <c r="B54" s="1" t="s">
        <v>49</v>
      </c>
      <c r="C54">
        <v>1</v>
      </c>
      <c r="H54">
        <f t="shared" si="0"/>
        <v>1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3355</v>
      </c>
      <c r="C57" s="2">
        <f>SUM(C3:C56)</f>
        <v>14</v>
      </c>
      <c r="D57" s="2">
        <f t="shared" ref="D57:G57" si="1">SUM(D3:D56)</f>
        <v>10</v>
      </c>
      <c r="E57" s="2">
        <f t="shared" si="1"/>
        <v>14</v>
      </c>
      <c r="F57" s="2">
        <f t="shared" si="1"/>
        <v>12</v>
      </c>
      <c r="G57" s="2">
        <f t="shared" si="1"/>
        <v>8</v>
      </c>
      <c r="H57" s="2">
        <f>SUM(H3:H56)</f>
        <v>58</v>
      </c>
    </row>
    <row r="58" spans="2:8" x14ac:dyDescent="0.25">
      <c r="B58" s="3">
        <f>(H57/B57)*100</f>
        <v>1.7287630402384502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9907-199F-4E95-A693-0E5A8B180893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1586</v>
      </c>
      <c r="D1">
        <v>1614</v>
      </c>
      <c r="E1">
        <v>1840</v>
      </c>
      <c r="F1">
        <v>1779</v>
      </c>
      <c r="G1">
        <v>1548</v>
      </c>
      <c r="H1">
        <f>SUM(C1:G1)</f>
        <v>8367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C5">
        <v>2</v>
      </c>
      <c r="E5">
        <v>1</v>
      </c>
      <c r="H5">
        <f t="shared" si="0"/>
        <v>3</v>
      </c>
    </row>
    <row r="6" spans="2:8" x14ac:dyDescent="0.25">
      <c r="B6" s="1" t="s">
        <v>3</v>
      </c>
      <c r="C6">
        <v>2</v>
      </c>
      <c r="D6">
        <v>1</v>
      </c>
      <c r="E6">
        <v>1</v>
      </c>
      <c r="H6">
        <f t="shared" si="0"/>
        <v>4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C10">
        <v>1</v>
      </c>
      <c r="D10">
        <v>1</v>
      </c>
      <c r="H10">
        <f t="shared" si="0"/>
        <v>2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C14">
        <v>1</v>
      </c>
      <c r="D14">
        <v>1</v>
      </c>
      <c r="G14">
        <v>1</v>
      </c>
      <c r="H14">
        <f t="shared" si="0"/>
        <v>3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C18">
        <v>2</v>
      </c>
      <c r="D18">
        <v>1</v>
      </c>
      <c r="E18">
        <v>2</v>
      </c>
      <c r="F18">
        <v>2</v>
      </c>
      <c r="H18">
        <f t="shared" si="0"/>
        <v>7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D22">
        <v>1</v>
      </c>
      <c r="E22">
        <v>2</v>
      </c>
      <c r="G22">
        <v>2</v>
      </c>
      <c r="H22">
        <f t="shared" si="0"/>
        <v>5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E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E33">
        <v>1</v>
      </c>
      <c r="F33">
        <v>1</v>
      </c>
      <c r="H33">
        <f t="shared" si="0"/>
        <v>2</v>
      </c>
    </row>
    <row r="34" spans="2:8" x14ac:dyDescent="0.25">
      <c r="B34" s="1" t="s">
        <v>29</v>
      </c>
      <c r="D34">
        <v>1</v>
      </c>
      <c r="H34">
        <f t="shared" si="0"/>
        <v>1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C37">
        <v>1</v>
      </c>
      <c r="D37">
        <v>2</v>
      </c>
      <c r="H37">
        <f t="shared" si="0"/>
        <v>3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E39">
        <v>1</v>
      </c>
      <c r="F39">
        <v>2</v>
      </c>
      <c r="G39">
        <v>1</v>
      </c>
      <c r="H39">
        <f t="shared" si="0"/>
        <v>4</v>
      </c>
    </row>
    <row r="40" spans="2:8" x14ac:dyDescent="0.25">
      <c r="B40" s="1" t="s">
        <v>35</v>
      </c>
      <c r="D40">
        <v>2</v>
      </c>
      <c r="H40">
        <f t="shared" si="0"/>
        <v>2</v>
      </c>
    </row>
    <row r="41" spans="2:8" x14ac:dyDescent="0.25">
      <c r="B41" s="1" t="s">
        <v>36</v>
      </c>
      <c r="C41">
        <v>1</v>
      </c>
      <c r="E41">
        <v>1</v>
      </c>
      <c r="H41">
        <f t="shared" si="0"/>
        <v>2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D44">
        <v>2</v>
      </c>
      <c r="E44">
        <v>1</v>
      </c>
      <c r="H44">
        <f t="shared" si="0"/>
        <v>3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8</v>
      </c>
      <c r="D48">
        <v>7</v>
      </c>
      <c r="E48">
        <v>9</v>
      </c>
      <c r="F48">
        <v>8</v>
      </c>
      <c r="G48">
        <v>3</v>
      </c>
      <c r="H48">
        <f t="shared" si="0"/>
        <v>35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C55">
        <v>1</v>
      </c>
      <c r="H55">
        <f t="shared" si="0"/>
        <v>1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8367</v>
      </c>
      <c r="C57" s="2">
        <f>SUM(C3:C56)</f>
        <v>19</v>
      </c>
      <c r="D57" s="2">
        <f t="shared" ref="D57:G57" si="1">SUM(D3:D56)</f>
        <v>19</v>
      </c>
      <c r="E57" s="2">
        <f t="shared" si="1"/>
        <v>20</v>
      </c>
      <c r="F57" s="2">
        <f t="shared" si="1"/>
        <v>13</v>
      </c>
      <c r="G57" s="2">
        <f t="shared" si="1"/>
        <v>7</v>
      </c>
      <c r="H57" s="2">
        <f>SUM(H3:H56)</f>
        <v>78</v>
      </c>
    </row>
    <row r="58" spans="2:8" x14ac:dyDescent="0.25">
      <c r="B58" s="3">
        <f>(H57/B57)*100</f>
        <v>0.9322337755467911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5596-13ED-41F9-81BF-BC0048833733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794</v>
      </c>
      <c r="D1">
        <v>698</v>
      </c>
      <c r="E1">
        <v>832</v>
      </c>
      <c r="F1">
        <v>739</v>
      </c>
      <c r="G1">
        <v>735</v>
      </c>
      <c r="H1">
        <f>SUM(C1:G1)</f>
        <v>3798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F5">
        <v>1</v>
      </c>
      <c r="H5">
        <f t="shared" si="0"/>
        <v>1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D10">
        <v>1</v>
      </c>
      <c r="H10">
        <f t="shared" si="0"/>
        <v>1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D18">
        <v>2</v>
      </c>
      <c r="F18">
        <v>1</v>
      </c>
      <c r="H18">
        <f t="shared" si="0"/>
        <v>3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E22">
        <v>1</v>
      </c>
      <c r="F22">
        <v>1</v>
      </c>
      <c r="H22">
        <f t="shared" si="0"/>
        <v>2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D25">
        <v>1</v>
      </c>
      <c r="E25">
        <v>1</v>
      </c>
      <c r="H25">
        <f t="shared" si="0"/>
        <v>2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C28">
        <v>2</v>
      </c>
      <c r="G28">
        <v>1</v>
      </c>
      <c r="H28">
        <f t="shared" si="0"/>
        <v>3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F34">
        <v>1</v>
      </c>
      <c r="H34">
        <f t="shared" si="0"/>
        <v>1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D37">
        <v>1</v>
      </c>
      <c r="H37">
        <f t="shared" si="0"/>
        <v>1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F40">
        <v>1</v>
      </c>
      <c r="H40">
        <f t="shared" si="0"/>
        <v>1</v>
      </c>
    </row>
    <row r="41" spans="2:8" x14ac:dyDescent="0.25">
      <c r="B41" s="1" t="s">
        <v>36</v>
      </c>
      <c r="C41">
        <v>1</v>
      </c>
      <c r="F41">
        <v>1</v>
      </c>
      <c r="G41">
        <v>1</v>
      </c>
      <c r="H41">
        <f t="shared" si="0"/>
        <v>3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D44">
        <v>1</v>
      </c>
      <c r="E44">
        <v>1</v>
      </c>
      <c r="F44">
        <v>2</v>
      </c>
      <c r="H44">
        <f t="shared" si="0"/>
        <v>4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D48">
        <v>4</v>
      </c>
      <c r="E48">
        <v>2</v>
      </c>
      <c r="F48">
        <v>1</v>
      </c>
      <c r="G48">
        <v>6</v>
      </c>
      <c r="H48">
        <f t="shared" si="0"/>
        <v>13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3788</v>
      </c>
      <c r="C57" s="2">
        <f>SUM(C3:C56)</f>
        <v>3</v>
      </c>
      <c r="D57" s="2">
        <f t="shared" ref="D57:G57" si="1">SUM(D3:D56)</f>
        <v>10</v>
      </c>
      <c r="E57" s="2">
        <f t="shared" si="1"/>
        <v>5</v>
      </c>
      <c r="F57" s="2">
        <f t="shared" si="1"/>
        <v>9</v>
      </c>
      <c r="G57" s="2">
        <f t="shared" si="1"/>
        <v>8</v>
      </c>
      <c r="H57" s="2">
        <f>SUM(H3:H56)</f>
        <v>35</v>
      </c>
    </row>
    <row r="58" spans="2:8" x14ac:dyDescent="0.25">
      <c r="B58" s="3">
        <f>(H57/B57)*100</f>
        <v>0.92397043294614578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F061-FEF9-4317-984F-CAE35630CA1A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714</v>
      </c>
      <c r="D1">
        <v>655</v>
      </c>
      <c r="E1">
        <v>803</v>
      </c>
      <c r="F1">
        <v>602</v>
      </c>
      <c r="G1">
        <v>518</v>
      </c>
      <c r="H1">
        <f>SUM(C1:G1)</f>
        <v>3292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F3">
        <v>1</v>
      </c>
      <c r="H3">
        <f>SUM(C3:G3)</f>
        <v>1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F6">
        <v>1</v>
      </c>
      <c r="H6">
        <f t="shared" si="0"/>
        <v>1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F14">
        <v>1</v>
      </c>
      <c r="H14">
        <f t="shared" si="0"/>
        <v>1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C18">
        <v>2</v>
      </c>
      <c r="D18">
        <v>2</v>
      </c>
      <c r="E18">
        <v>2</v>
      </c>
      <c r="F18">
        <v>3</v>
      </c>
      <c r="G18">
        <v>1</v>
      </c>
      <c r="H18">
        <f t="shared" si="0"/>
        <v>10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G20">
        <v>1</v>
      </c>
      <c r="H20">
        <f t="shared" si="0"/>
        <v>1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D22">
        <v>2</v>
      </c>
      <c r="E22">
        <v>1</v>
      </c>
      <c r="H22">
        <f t="shared" si="0"/>
        <v>3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G25">
        <v>1</v>
      </c>
      <c r="H25">
        <f t="shared" si="0"/>
        <v>1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D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C33">
        <v>1</v>
      </c>
      <c r="H33">
        <f t="shared" si="0"/>
        <v>1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C35">
        <v>1</v>
      </c>
      <c r="H35">
        <f t="shared" si="0"/>
        <v>1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E37">
        <v>1</v>
      </c>
      <c r="H37">
        <f t="shared" si="0"/>
        <v>1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D41">
        <v>1</v>
      </c>
      <c r="E41">
        <v>1</v>
      </c>
      <c r="F41">
        <v>1</v>
      </c>
      <c r="H41">
        <f t="shared" si="0"/>
        <v>3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E48">
        <v>1</v>
      </c>
      <c r="F48">
        <v>1</v>
      </c>
      <c r="H48">
        <f t="shared" si="0"/>
        <v>2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3292</v>
      </c>
      <c r="C57" s="2">
        <f>SUM(C3:C56)</f>
        <v>4</v>
      </c>
      <c r="D57" s="2">
        <f t="shared" ref="D57:G57" si="1">SUM(D3:D56)</f>
        <v>6</v>
      </c>
      <c r="E57" s="2">
        <f t="shared" si="1"/>
        <v>6</v>
      </c>
      <c r="F57" s="2">
        <f t="shared" si="1"/>
        <v>8</v>
      </c>
      <c r="G57" s="2">
        <f t="shared" si="1"/>
        <v>3</v>
      </c>
      <c r="H57" s="2">
        <f>SUM(H3:H56)</f>
        <v>27</v>
      </c>
    </row>
    <row r="58" spans="2:8" x14ac:dyDescent="0.25">
      <c r="B58" s="3">
        <f>(H57/B57)*100</f>
        <v>0.82017010935601464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E680-75EC-41AE-BF7F-2ECD92B6D568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174</v>
      </c>
      <c r="D1">
        <v>254</v>
      </c>
      <c r="E1">
        <v>317</v>
      </c>
      <c r="F1">
        <v>296</v>
      </c>
      <c r="G1">
        <v>272</v>
      </c>
      <c r="H1">
        <f>SUM(C1:G1)</f>
        <v>1313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D8">
        <v>1</v>
      </c>
      <c r="H8">
        <f t="shared" si="0"/>
        <v>1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F10">
        <v>1</v>
      </c>
      <c r="G10">
        <v>1</v>
      </c>
      <c r="H10">
        <f t="shared" si="0"/>
        <v>2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C12">
        <v>1</v>
      </c>
      <c r="H12">
        <f t="shared" si="0"/>
        <v>1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E16">
        <v>2</v>
      </c>
      <c r="G16">
        <v>1</v>
      </c>
      <c r="H16">
        <f t="shared" si="0"/>
        <v>3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C18">
        <v>1</v>
      </c>
      <c r="E18">
        <v>1</v>
      </c>
      <c r="G18">
        <v>1</v>
      </c>
      <c r="H18">
        <f t="shared" si="0"/>
        <v>3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E22">
        <v>1</v>
      </c>
      <c r="G22">
        <v>1</v>
      </c>
      <c r="H22">
        <f t="shared" si="0"/>
        <v>2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D25">
        <v>1</v>
      </c>
      <c r="E25">
        <v>1</v>
      </c>
      <c r="H25">
        <f t="shared" si="0"/>
        <v>2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H28">
        <f t="shared" si="0"/>
        <v>0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E40">
        <v>1</v>
      </c>
      <c r="H40">
        <f t="shared" si="0"/>
        <v>1</v>
      </c>
    </row>
    <row r="41" spans="2:8" x14ac:dyDescent="0.25">
      <c r="B41" s="1" t="s">
        <v>36</v>
      </c>
      <c r="C41">
        <v>2</v>
      </c>
      <c r="D41">
        <v>3</v>
      </c>
      <c r="E41">
        <v>1</v>
      </c>
      <c r="F41">
        <v>2</v>
      </c>
      <c r="G41">
        <v>1</v>
      </c>
      <c r="H41">
        <f t="shared" si="0"/>
        <v>9</v>
      </c>
    </row>
    <row r="42" spans="2:8" x14ac:dyDescent="0.25">
      <c r="B42" s="1" t="s">
        <v>37</v>
      </c>
      <c r="E42">
        <v>1</v>
      </c>
      <c r="H42">
        <f t="shared" si="0"/>
        <v>1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E44">
        <v>1</v>
      </c>
      <c r="H44">
        <f t="shared" si="0"/>
        <v>1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C48">
        <v>1</v>
      </c>
      <c r="D48">
        <v>2</v>
      </c>
      <c r="E48">
        <v>1</v>
      </c>
      <c r="G48">
        <v>3</v>
      </c>
      <c r="H48">
        <f t="shared" si="0"/>
        <v>7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1313</v>
      </c>
      <c r="C57" s="2">
        <f>SUM(C3:C56)</f>
        <v>5</v>
      </c>
      <c r="D57" s="2">
        <f t="shared" ref="D57:G57" si="1">SUM(D3:D56)</f>
        <v>7</v>
      </c>
      <c r="E57" s="2">
        <f t="shared" si="1"/>
        <v>10</v>
      </c>
      <c r="F57" s="2">
        <f t="shared" si="1"/>
        <v>3</v>
      </c>
      <c r="G57" s="2">
        <f t="shared" si="1"/>
        <v>8</v>
      </c>
      <c r="H57" s="2">
        <f>SUM(H3:H56)</f>
        <v>33</v>
      </c>
    </row>
    <row r="58" spans="2:8" x14ac:dyDescent="0.25">
      <c r="B58" s="3">
        <f>(H57/B57)*100</f>
        <v>2.513328255902513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8839-C9FA-48B2-965C-C8DAA423CD74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32</v>
      </c>
      <c r="D1">
        <v>26</v>
      </c>
      <c r="E1">
        <v>18</v>
      </c>
      <c r="F1">
        <v>23</v>
      </c>
      <c r="G1">
        <v>17</v>
      </c>
      <c r="H1">
        <f>SUM(C1:G1)</f>
        <v>116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H18">
        <f t="shared" si="0"/>
        <v>0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E22">
        <v>1</v>
      </c>
      <c r="H22">
        <f t="shared" si="0"/>
        <v>1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H28">
        <f t="shared" si="0"/>
        <v>0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H34">
        <f t="shared" si="0"/>
        <v>0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H41">
        <f t="shared" si="0"/>
        <v>0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H44">
        <f t="shared" si="0"/>
        <v>0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H47">
        <f t="shared" si="0"/>
        <v>0</v>
      </c>
    </row>
    <row r="48" spans="2:8" x14ac:dyDescent="0.25">
      <c r="B48" s="1" t="s">
        <v>43</v>
      </c>
      <c r="H48">
        <f t="shared" si="0"/>
        <v>0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D56">
        <v>1</v>
      </c>
      <c r="H56">
        <f t="shared" si="0"/>
        <v>1</v>
      </c>
    </row>
    <row r="57" spans="2:8" x14ac:dyDescent="0.25">
      <c r="B57">
        <v>116</v>
      </c>
      <c r="C57" s="2">
        <f>SUM(C3:C56)</f>
        <v>0</v>
      </c>
      <c r="D57" s="2">
        <f t="shared" ref="D57:G57" si="1">SUM(D3:D56)</f>
        <v>1</v>
      </c>
      <c r="E57" s="2">
        <f t="shared" si="1"/>
        <v>1</v>
      </c>
      <c r="F57" s="2">
        <f t="shared" si="1"/>
        <v>0</v>
      </c>
      <c r="G57" s="2">
        <f t="shared" si="1"/>
        <v>0</v>
      </c>
      <c r="H57" s="2">
        <f>SUM(H3:H56)</f>
        <v>2</v>
      </c>
    </row>
    <row r="58" spans="2:8" x14ac:dyDescent="0.25">
      <c r="B58" s="3">
        <f>(H57/B57)*100</f>
        <v>1.7241379310344827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E166-101F-4A2F-B96E-D4FFF0B15560}">
  <dimension ref="B1:H58"/>
  <sheetViews>
    <sheetView zoomScale="80" zoomScaleNormal="80" workbookViewId="0">
      <selection activeCell="B1" sqref="B1"/>
    </sheetView>
  </sheetViews>
  <sheetFormatPr defaultRowHeight="15" x14ac:dyDescent="0.25"/>
  <cols>
    <col min="2" max="2" width="28" customWidth="1"/>
  </cols>
  <sheetData>
    <row r="1" spans="2:8" x14ac:dyDescent="0.25">
      <c r="B1" t="s">
        <v>56</v>
      </c>
      <c r="C1">
        <v>217</v>
      </c>
      <c r="D1">
        <v>231</v>
      </c>
      <c r="E1">
        <v>203</v>
      </c>
      <c r="F1">
        <v>246</v>
      </c>
      <c r="G1">
        <v>221</v>
      </c>
      <c r="H1">
        <f>SUM(C1:G1)</f>
        <v>1118</v>
      </c>
    </row>
    <row r="2" spans="2:8" x14ac:dyDescent="0.25">
      <c r="B2" s="2" t="s">
        <v>54</v>
      </c>
      <c r="C2" s="2">
        <v>2019</v>
      </c>
      <c r="D2" s="2">
        <v>2020</v>
      </c>
      <c r="E2" s="2">
        <v>2021</v>
      </c>
      <c r="F2" s="2">
        <v>2022</v>
      </c>
      <c r="G2" s="2">
        <v>2023</v>
      </c>
      <c r="H2" t="s">
        <v>55</v>
      </c>
    </row>
    <row r="3" spans="2:8" x14ac:dyDescent="0.25">
      <c r="B3" s="1" t="s">
        <v>0</v>
      </c>
      <c r="H3">
        <f>SUM(C3:G3)</f>
        <v>0</v>
      </c>
    </row>
    <row r="4" spans="2:8" x14ac:dyDescent="0.25">
      <c r="B4" s="1" t="s">
        <v>1</v>
      </c>
      <c r="H4">
        <f t="shared" ref="H4:H56" si="0">SUM(C4:G4)</f>
        <v>0</v>
      </c>
    </row>
    <row r="5" spans="2:8" x14ac:dyDescent="0.25">
      <c r="B5" s="1" t="s">
        <v>2</v>
      </c>
      <c r="H5">
        <f t="shared" si="0"/>
        <v>0</v>
      </c>
    </row>
    <row r="6" spans="2:8" x14ac:dyDescent="0.25">
      <c r="B6" s="1" t="s">
        <v>3</v>
      </c>
      <c r="H6">
        <f t="shared" si="0"/>
        <v>0</v>
      </c>
    </row>
    <row r="7" spans="2:8" x14ac:dyDescent="0.25">
      <c r="B7" s="1" t="s">
        <v>4</v>
      </c>
      <c r="H7">
        <f t="shared" si="0"/>
        <v>0</v>
      </c>
    </row>
    <row r="8" spans="2:8" x14ac:dyDescent="0.25">
      <c r="B8" s="1" t="s">
        <v>5</v>
      </c>
      <c r="H8">
        <f t="shared" si="0"/>
        <v>0</v>
      </c>
    </row>
    <row r="9" spans="2:8" x14ac:dyDescent="0.25">
      <c r="B9" s="1" t="s">
        <v>53</v>
      </c>
      <c r="H9">
        <f t="shared" si="0"/>
        <v>0</v>
      </c>
    </row>
    <row r="10" spans="2:8" x14ac:dyDescent="0.25">
      <c r="B10" s="1" t="s">
        <v>6</v>
      </c>
      <c r="H10">
        <f t="shared" si="0"/>
        <v>0</v>
      </c>
    </row>
    <row r="11" spans="2:8" x14ac:dyDescent="0.25">
      <c r="B11" s="1" t="s">
        <v>7</v>
      </c>
      <c r="H11">
        <f t="shared" si="0"/>
        <v>0</v>
      </c>
    </row>
    <row r="12" spans="2:8" x14ac:dyDescent="0.25">
      <c r="B12" s="1" t="s">
        <v>8</v>
      </c>
      <c r="H12">
        <f t="shared" si="0"/>
        <v>0</v>
      </c>
    </row>
    <row r="13" spans="2:8" x14ac:dyDescent="0.25">
      <c r="B13" s="1" t="s">
        <v>9</v>
      </c>
      <c r="H13">
        <f t="shared" si="0"/>
        <v>0</v>
      </c>
    </row>
    <row r="14" spans="2:8" x14ac:dyDescent="0.25">
      <c r="B14" s="1" t="s">
        <v>52</v>
      </c>
      <c r="H14">
        <f t="shared" si="0"/>
        <v>0</v>
      </c>
    </row>
    <row r="15" spans="2:8" x14ac:dyDescent="0.25">
      <c r="B15" s="1" t="s">
        <v>10</v>
      </c>
      <c r="H15">
        <f t="shared" si="0"/>
        <v>0</v>
      </c>
    </row>
    <row r="16" spans="2:8" x14ac:dyDescent="0.25">
      <c r="B16" s="1" t="s">
        <v>11</v>
      </c>
      <c r="H16">
        <f t="shared" si="0"/>
        <v>0</v>
      </c>
    </row>
    <row r="17" spans="2:8" x14ac:dyDescent="0.25">
      <c r="B17" s="1" t="s">
        <v>12</v>
      </c>
      <c r="H17">
        <f t="shared" si="0"/>
        <v>0</v>
      </c>
    </row>
    <row r="18" spans="2:8" x14ac:dyDescent="0.25">
      <c r="B18" s="1" t="s">
        <v>13</v>
      </c>
      <c r="G18">
        <v>1</v>
      </c>
      <c r="H18">
        <f t="shared" si="0"/>
        <v>1</v>
      </c>
    </row>
    <row r="19" spans="2:8" x14ac:dyDescent="0.25">
      <c r="B19" s="1" t="s">
        <v>14</v>
      </c>
      <c r="H19">
        <f t="shared" si="0"/>
        <v>0</v>
      </c>
    </row>
    <row r="20" spans="2:8" x14ac:dyDescent="0.25">
      <c r="B20" s="1" t="s">
        <v>15</v>
      </c>
      <c r="H20">
        <f t="shared" si="0"/>
        <v>0</v>
      </c>
    </row>
    <row r="21" spans="2:8" x14ac:dyDescent="0.25">
      <c r="B21" s="1" t="s">
        <v>16</v>
      </c>
      <c r="H21">
        <f t="shared" si="0"/>
        <v>0</v>
      </c>
    </row>
    <row r="22" spans="2:8" x14ac:dyDescent="0.25">
      <c r="B22" s="1" t="s">
        <v>17</v>
      </c>
      <c r="E22">
        <v>1</v>
      </c>
      <c r="H22">
        <f t="shared" si="0"/>
        <v>1</v>
      </c>
    </row>
    <row r="23" spans="2:8" x14ac:dyDescent="0.25">
      <c r="B23" s="1" t="s">
        <v>18</v>
      </c>
      <c r="H23">
        <f t="shared" si="0"/>
        <v>0</v>
      </c>
    </row>
    <row r="24" spans="2:8" x14ac:dyDescent="0.25">
      <c r="B24" s="1" t="s">
        <v>19</v>
      </c>
      <c r="H24">
        <f t="shared" si="0"/>
        <v>0</v>
      </c>
    </row>
    <row r="25" spans="2:8" x14ac:dyDescent="0.25">
      <c r="B25" s="1" t="s">
        <v>20</v>
      </c>
      <c r="H25">
        <f t="shared" si="0"/>
        <v>0</v>
      </c>
    </row>
    <row r="26" spans="2:8" x14ac:dyDescent="0.25">
      <c r="B26" s="1" t="s">
        <v>21</v>
      </c>
      <c r="H26">
        <f t="shared" si="0"/>
        <v>0</v>
      </c>
    </row>
    <row r="27" spans="2:8" x14ac:dyDescent="0.25">
      <c r="B27" s="1" t="s">
        <v>22</v>
      </c>
      <c r="H27">
        <f t="shared" si="0"/>
        <v>0</v>
      </c>
    </row>
    <row r="28" spans="2:8" x14ac:dyDescent="0.25">
      <c r="B28" s="1" t="s">
        <v>23</v>
      </c>
      <c r="C28">
        <v>1</v>
      </c>
      <c r="H28">
        <f t="shared" si="0"/>
        <v>1</v>
      </c>
    </row>
    <row r="29" spans="2:8" x14ac:dyDescent="0.25">
      <c r="B29" s="1" t="s">
        <v>24</v>
      </c>
      <c r="H29">
        <f t="shared" si="0"/>
        <v>0</v>
      </c>
    </row>
    <row r="30" spans="2:8" x14ac:dyDescent="0.25">
      <c r="B30" s="1" t="s">
        <v>25</v>
      </c>
      <c r="H30">
        <f t="shared" si="0"/>
        <v>0</v>
      </c>
    </row>
    <row r="31" spans="2:8" x14ac:dyDescent="0.25">
      <c r="B31" s="1" t="s">
        <v>26</v>
      </c>
      <c r="H31">
        <f t="shared" si="0"/>
        <v>0</v>
      </c>
    </row>
    <row r="32" spans="2:8" x14ac:dyDescent="0.25">
      <c r="B32" s="1" t="s">
        <v>27</v>
      </c>
      <c r="H32">
        <f t="shared" si="0"/>
        <v>0</v>
      </c>
    </row>
    <row r="33" spans="2:8" x14ac:dyDescent="0.25">
      <c r="B33" s="1" t="s">
        <v>28</v>
      </c>
      <c r="H33">
        <f t="shared" si="0"/>
        <v>0</v>
      </c>
    </row>
    <row r="34" spans="2:8" x14ac:dyDescent="0.25">
      <c r="B34" s="1" t="s">
        <v>29</v>
      </c>
      <c r="F34">
        <v>1</v>
      </c>
      <c r="H34">
        <f t="shared" si="0"/>
        <v>1</v>
      </c>
    </row>
    <row r="35" spans="2:8" x14ac:dyDescent="0.25">
      <c r="B35" s="1" t="s">
        <v>30</v>
      </c>
      <c r="H35">
        <f t="shared" si="0"/>
        <v>0</v>
      </c>
    </row>
    <row r="36" spans="2:8" x14ac:dyDescent="0.25">
      <c r="B36" s="1" t="s">
        <v>31</v>
      </c>
      <c r="H36">
        <f t="shared" si="0"/>
        <v>0</v>
      </c>
    </row>
    <row r="37" spans="2:8" x14ac:dyDescent="0.25">
      <c r="B37" s="1" t="s">
        <v>32</v>
      </c>
      <c r="H37">
        <f t="shared" si="0"/>
        <v>0</v>
      </c>
    </row>
    <row r="38" spans="2:8" x14ac:dyDescent="0.25">
      <c r="B38" s="1" t="s">
        <v>33</v>
      </c>
      <c r="H38">
        <f t="shared" si="0"/>
        <v>0</v>
      </c>
    </row>
    <row r="39" spans="2:8" x14ac:dyDescent="0.25">
      <c r="B39" s="1" t="s">
        <v>34</v>
      </c>
      <c r="H39">
        <f t="shared" si="0"/>
        <v>0</v>
      </c>
    </row>
    <row r="40" spans="2:8" x14ac:dyDescent="0.25">
      <c r="B40" s="1" t="s">
        <v>35</v>
      </c>
      <c r="H40">
        <f t="shared" si="0"/>
        <v>0</v>
      </c>
    </row>
    <row r="41" spans="2:8" x14ac:dyDescent="0.25">
      <c r="B41" s="1" t="s">
        <v>36</v>
      </c>
      <c r="C41">
        <v>1</v>
      </c>
      <c r="H41">
        <f t="shared" si="0"/>
        <v>1</v>
      </c>
    </row>
    <row r="42" spans="2:8" x14ac:dyDescent="0.25">
      <c r="B42" s="1" t="s">
        <v>37</v>
      </c>
      <c r="H42">
        <f t="shared" si="0"/>
        <v>0</v>
      </c>
    </row>
    <row r="43" spans="2:8" x14ac:dyDescent="0.25">
      <c r="B43" s="1" t="s">
        <v>38</v>
      </c>
      <c r="H43">
        <f t="shared" si="0"/>
        <v>0</v>
      </c>
    </row>
    <row r="44" spans="2:8" x14ac:dyDescent="0.25">
      <c r="B44" s="1" t="s">
        <v>39</v>
      </c>
      <c r="C44">
        <v>1</v>
      </c>
      <c r="H44">
        <f t="shared" si="0"/>
        <v>1</v>
      </c>
    </row>
    <row r="45" spans="2:8" x14ac:dyDescent="0.25">
      <c r="B45" s="1" t="s">
        <v>40</v>
      </c>
      <c r="H45">
        <f t="shared" si="0"/>
        <v>0</v>
      </c>
    </row>
    <row r="46" spans="2:8" x14ac:dyDescent="0.25">
      <c r="B46" s="1" t="s">
        <v>41</v>
      </c>
      <c r="H46">
        <f t="shared" si="0"/>
        <v>0</v>
      </c>
    </row>
    <row r="47" spans="2:8" x14ac:dyDescent="0.25">
      <c r="B47" s="1" t="s">
        <v>42</v>
      </c>
      <c r="E47">
        <v>1</v>
      </c>
      <c r="H47">
        <f t="shared" si="0"/>
        <v>1</v>
      </c>
    </row>
    <row r="48" spans="2:8" x14ac:dyDescent="0.25">
      <c r="B48" s="1" t="s">
        <v>43</v>
      </c>
      <c r="H48">
        <f t="shared" si="0"/>
        <v>0</v>
      </c>
    </row>
    <row r="49" spans="2:8" x14ac:dyDescent="0.25">
      <c r="B49" s="1" t="s">
        <v>44</v>
      </c>
      <c r="H49">
        <f t="shared" si="0"/>
        <v>0</v>
      </c>
    </row>
    <row r="50" spans="2:8" x14ac:dyDescent="0.25">
      <c r="B50" s="1" t="s">
        <v>45</v>
      </c>
      <c r="H50">
        <f t="shared" si="0"/>
        <v>0</v>
      </c>
    </row>
    <row r="51" spans="2:8" x14ac:dyDescent="0.25">
      <c r="B51" s="1" t="s">
        <v>46</v>
      </c>
      <c r="H51">
        <f t="shared" si="0"/>
        <v>0</v>
      </c>
    </row>
    <row r="52" spans="2:8" x14ac:dyDescent="0.25">
      <c r="B52" s="1" t="s">
        <v>47</v>
      </c>
      <c r="H52">
        <f t="shared" si="0"/>
        <v>0</v>
      </c>
    </row>
    <row r="53" spans="2:8" x14ac:dyDescent="0.25">
      <c r="B53" s="1" t="s">
        <v>48</v>
      </c>
      <c r="H53">
        <f t="shared" si="0"/>
        <v>0</v>
      </c>
    </row>
    <row r="54" spans="2:8" x14ac:dyDescent="0.25">
      <c r="B54" s="1" t="s">
        <v>49</v>
      </c>
      <c r="H54">
        <f t="shared" si="0"/>
        <v>0</v>
      </c>
    </row>
    <row r="55" spans="2:8" x14ac:dyDescent="0.25">
      <c r="B55" s="1" t="s">
        <v>50</v>
      </c>
      <c r="H55">
        <f t="shared" si="0"/>
        <v>0</v>
      </c>
    </row>
    <row r="56" spans="2:8" x14ac:dyDescent="0.25">
      <c r="B56" s="1" t="s">
        <v>51</v>
      </c>
      <c r="H56">
        <f t="shared" si="0"/>
        <v>0</v>
      </c>
    </row>
    <row r="57" spans="2:8" x14ac:dyDescent="0.25">
      <c r="B57">
        <v>1118</v>
      </c>
      <c r="C57" s="2">
        <f>SUM(C3:C56)</f>
        <v>3</v>
      </c>
      <c r="D57" s="2">
        <f t="shared" ref="D57:G57" si="1">SUM(D3:D56)</f>
        <v>0</v>
      </c>
      <c r="E57" s="2">
        <f t="shared" si="1"/>
        <v>2</v>
      </c>
      <c r="F57" s="2">
        <f t="shared" si="1"/>
        <v>1</v>
      </c>
      <c r="G57" s="2">
        <f t="shared" si="1"/>
        <v>1</v>
      </c>
      <c r="H57" s="2">
        <f>SUM(H3:H56)</f>
        <v>7</v>
      </c>
    </row>
    <row r="58" spans="2:8" x14ac:dyDescent="0.25">
      <c r="B58" s="3">
        <f>(H57/B57)*100</f>
        <v>0.62611806797853309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Rad Sci</vt:lpstr>
      <vt:lpstr>Spa Weat</vt:lpstr>
      <vt:lpstr>JGR-SPhy</vt:lpstr>
      <vt:lpstr>GRL</vt:lpstr>
      <vt:lpstr>JGR-Atm</vt:lpstr>
      <vt:lpstr>JGR-SEarth</vt:lpstr>
      <vt:lpstr>Earth&amp;SpaSci</vt:lpstr>
      <vt:lpstr>Rev Geophy</vt:lpstr>
      <vt:lpstr>JAMES</vt:lpstr>
      <vt:lpstr>EarFut</vt:lpstr>
      <vt:lpstr>GGG</vt:lpstr>
      <vt:lpstr>GeoHea</vt:lpstr>
      <vt:lpstr>JGRPlanet</vt:lpstr>
      <vt:lpstr>JGROcean</vt:lpstr>
      <vt:lpstr>JGREarSu</vt:lpstr>
      <vt:lpstr>JGRBiog</vt:lpstr>
      <vt:lpstr>P&amp;Paleo</vt:lpstr>
      <vt:lpstr>GlobalBC</vt:lpstr>
      <vt:lpstr>Tecto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Femi</dc:creator>
  <cp:lastModifiedBy>Babatunde ADEBESIN</cp:lastModifiedBy>
  <dcterms:created xsi:type="dcterms:W3CDTF">2024-08-02T15:43:46Z</dcterms:created>
  <dcterms:modified xsi:type="dcterms:W3CDTF">2025-10-18T14:32:00Z</dcterms:modified>
</cp:coreProperties>
</file>